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ГР'!$FJ$129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EE38"/>
  <c r="ET38"/>
  <c r="EE39"/>
  <c r="ET39"/>
  <c r="EE40"/>
  <c r="ET40"/>
  <c r="DX55"/>
  <c r="EK55"/>
  <c r="EX55"/>
  <c r="DX56"/>
  <c r="EK56"/>
  <c r="EX56"/>
  <c r="DX57"/>
  <c r="EK57"/>
  <c r="EX57"/>
  <c r="DX58"/>
  <c r="EK58"/>
  <c r="EX58"/>
  <c r="DX59"/>
  <c r="EK59"/>
  <c r="EX59"/>
  <c r="DX60"/>
  <c r="EK60"/>
  <c r="EX60"/>
  <c r="DX61"/>
  <c r="EK61"/>
  <c r="EX61"/>
  <c r="DX62"/>
  <c r="EK62"/>
  <c r="EX62"/>
  <c r="DX63"/>
  <c r="EK63"/>
  <c r="EX63"/>
  <c r="DX64"/>
  <c r="EK64"/>
  <c r="EX64"/>
  <c r="DX65"/>
  <c r="EK65"/>
  <c r="EX65"/>
  <c r="DX66"/>
  <c r="EK66"/>
  <c r="EX66"/>
  <c r="DX67"/>
  <c r="EK67"/>
  <c r="EX67"/>
  <c r="DX68"/>
  <c r="EK68"/>
  <c r="EX68"/>
  <c r="DX69"/>
  <c r="EK69"/>
  <c r="EX69"/>
  <c r="DX70"/>
  <c r="EK70"/>
  <c r="EX70"/>
  <c r="DX71"/>
  <c r="EK71"/>
  <c r="EX71"/>
  <c r="DX72"/>
  <c r="EK72"/>
  <c r="EX72"/>
  <c r="DX73"/>
  <c r="EK73"/>
  <c r="EX73"/>
  <c r="DX74"/>
  <c r="EK74"/>
  <c r="EX74"/>
  <c r="DX75"/>
  <c r="EK75"/>
  <c r="EX75"/>
  <c r="DX76"/>
  <c r="EK76"/>
  <c r="EX76"/>
  <c r="DX77"/>
  <c r="EK77"/>
  <c r="EX77"/>
  <c r="DX78"/>
  <c r="EK78"/>
  <c r="EX78"/>
  <c r="DX79"/>
  <c r="EK79"/>
  <c r="EX79"/>
  <c r="DX80"/>
  <c r="EK80"/>
  <c r="EX80"/>
  <c r="DX81"/>
  <c r="EK81"/>
  <c r="EX81"/>
  <c r="DX82"/>
  <c r="EK82"/>
  <c r="EX82"/>
  <c r="DX83"/>
  <c r="EK83"/>
  <c r="EX83"/>
  <c r="DX84"/>
  <c r="EK84"/>
  <c r="EX84"/>
  <c r="DX85"/>
  <c r="EK85"/>
  <c r="EX85"/>
  <c r="DX86"/>
  <c r="EK86"/>
  <c r="EX86"/>
  <c r="DX87"/>
  <c r="EK87"/>
  <c r="EX87"/>
  <c r="DX88"/>
  <c r="EK88"/>
  <c r="EX88"/>
  <c r="DX89"/>
  <c r="EK89"/>
  <c r="EX89"/>
  <c r="DX90"/>
  <c r="EK90"/>
  <c r="EX90"/>
  <c r="DX91"/>
  <c r="EK91"/>
  <c r="EX91"/>
  <c r="DX92"/>
  <c r="EK92"/>
  <c r="EX92"/>
  <c r="DX93"/>
  <c r="EK93"/>
  <c r="EX93"/>
  <c r="DX94"/>
  <c r="EK94"/>
  <c r="EX94"/>
  <c r="DX95"/>
  <c r="EK95"/>
  <c r="EX95"/>
  <c r="DX96"/>
  <c r="EK96"/>
  <c r="EX96"/>
  <c r="DX97"/>
  <c r="EE109"/>
  <c r="ET109"/>
  <c r="EE110"/>
  <c r="ET110"/>
  <c r="EE111"/>
  <c r="ET111"/>
  <c r="EE112"/>
  <c r="EE113"/>
  <c r="EE114"/>
  <c r="EE115"/>
  <c r="EE116"/>
  <c r="EE117"/>
  <c r="EE118"/>
  <c r="EE119"/>
  <c r="EE120"/>
</calcChain>
</file>

<file path=xl/sharedStrings.xml><?xml version="1.0" encoding="utf-8"?>
<sst xmlns="http://schemas.openxmlformats.org/spreadsheetml/2006/main" count="223" uniqueCount="175">
  <si>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</si>
  <si>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</si>
  <si>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</si>
  <si>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</si>
  <si>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</si>
  <si>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</si>
  <si>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</si>
  <si>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</si>
  <si>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</si>
  <si>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</si>
  <si>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</si>
  <si>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</si>
  <si>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</si>
  <si>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</si>
  <si>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</si>
  <si>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</si>
  <si>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01.01.2019 г.</t>
  </si>
  <si>
    <t>26.12.2019</t>
  </si>
  <si>
    <t>Новоникольский сельский исполнительный комитет</t>
  </si>
  <si>
    <t>бюджет Новоникольского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</si>
  <si>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</si>
  <si>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</si>
  <si>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</si>
  <si>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</si>
  <si>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</si>
  <si>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</si>
  <si>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</si>
  <si>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</si>
  <si>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</si>
  <si>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</si>
  <si>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</si>
  <si>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</si>
  <si>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</si>
  <si>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</si>
  <si>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</si>
  <si>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</si>
  <si>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</si>
  <si>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00010102010012100110000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</si>
  <si>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</si>
  <si>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00010102020012100110000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</si>
  <si>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</si>
  <si>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00010102030011000110000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</si>
  <si>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</si>
  <si>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00010102030012100110000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</si>
  <si>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</si>
  <si>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</si>
  <si>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</si>
  <si>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00010503010011000110000</t>
  </si>
  <si>
    <t>Единый сельскохозяйственный налог (пени по соответствующему платежу)</t>
  </si>
  <si>
    <t>00010503010012100110000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</si>
  <si>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</si>
  <si>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</si>
  <si>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</si>
  <si>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</si>
  <si>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</si>
  <si>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</si>
  <si>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</si>
  <si>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</si>
  <si>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</si>
  <si>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</si>
  <si>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</si>
  <si>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</si>
  <si>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</si>
  <si>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00010804020011000110000</t>
  </si>
  <si>
    <t>Невыясненные поступления, зачисляемые в бюджеты сельских поселений</t>
  </si>
  <si>
    <t>00011701050100000180000</t>
  </si>
  <si>
    <t>Средства самообложения граждан, зачисляемые в бюджеты сельских поселений</t>
  </si>
  <si>
    <t>00011714030100000180000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</si>
  <si>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</si>
  <si>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</si>
  <si>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</si>
  <si>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00020245160100000151000</t>
  </si>
  <si>
    <t>Прочие безвозмездные поступления в бюджеты сельских поселений</t>
  </si>
  <si>
    <t>00020705030100000180000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</si>
  <si>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</si>
  <si>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</si>
  <si>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</si>
  <si>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</si>
  <si>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</si>
  <si>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</si>
  <si>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</si>
  <si>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</si>
  <si>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</si>
  <si>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</si>
  <si>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</si>
  <si>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</si>
  <si>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</si>
  <si>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</si>
  <si>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</si>
  <si>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</si>
  <si>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</si>
  <si>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</si>
  <si>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</si>
  <si>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</si>
  <si>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</si>
  <si>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</si>
  <si>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</si>
  <si>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основных средств</t>
  </si>
  <si>
    <t>00001049900002040244310</t>
  </si>
  <si>
    <t>Увеличение стоимости материальных запасов</t>
  </si>
  <si>
    <t>00001049900002040244340</t>
  </si>
  <si>
    <t>Налоги, пошлины и сборы</t>
  </si>
  <si>
    <t>00001049900002040852291</t>
  </si>
  <si>
    <t>Иные расходы</t>
  </si>
  <si>
    <t>00001079900002015880296</t>
  </si>
  <si>
    <t>00001139900002950851291</t>
  </si>
  <si>
    <t>00001139900002990111211</t>
  </si>
  <si>
    <t>Прочие выплаты</t>
  </si>
  <si>
    <t>00001139900002990112212</t>
  </si>
  <si>
    <t>00001139900002990119213</t>
  </si>
  <si>
    <t>00001139900002990244226</t>
  </si>
  <si>
    <t>00001139900002990244340</t>
  </si>
  <si>
    <t>00001139900092030244223</t>
  </si>
  <si>
    <t>00001139900097071244226</t>
  </si>
  <si>
    <t>00002039900051180121211</t>
  </si>
  <si>
    <t>00002039900051180122212</t>
  </si>
  <si>
    <t>00002039900051180129213</t>
  </si>
  <si>
    <t>00002039900051180244340</t>
  </si>
  <si>
    <t>00004099900078020244225</t>
  </si>
  <si>
    <t>00004099900078020244226</t>
  </si>
  <si>
    <t>00004121600173440244226</t>
  </si>
  <si>
    <t>00005029900075050244225</t>
  </si>
  <si>
    <t>00005029900075050244226</t>
  </si>
  <si>
    <t>00005039900078010244223</t>
  </si>
  <si>
    <t>00005039900078010244226</t>
  </si>
  <si>
    <t>00005039900078040244225</t>
  </si>
  <si>
    <t>00005039900078040244226</t>
  </si>
  <si>
    <t>00005039900078050244225</t>
  </si>
  <si>
    <t>00008010840144091244221</t>
  </si>
  <si>
    <t>00008010840144091244223</t>
  </si>
  <si>
    <t>00008010840144091244225</t>
  </si>
  <si>
    <t>00008010840144091244296</t>
  </si>
  <si>
    <t>00008010840144091244340</t>
  </si>
  <si>
    <t>00011021010112870244296</t>
  </si>
  <si>
    <t>Перечисления другим бюджетам бюджетной системы Российской Федерации</t>
  </si>
  <si>
    <t>00014039900020860521251</t>
  </si>
  <si>
    <t>00014039900025600540251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</si>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</sst>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indent="2"/>
    </xf>
    <xf numFmtId="4" fontId="2" fillId="0" borderId="9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38" xfId="0" applyNumberFormat="1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1" xfId="0" applyFont="1" applyBorder="1" applyAlignment="1" applyProtection="1">
      <alignment wrapText="1"/>
    </xf>
    <xf numFmtId="0" fontId="2" fillId="0" borderId="41" xfId="0" applyFont="1" applyBorder="1" applyAlignment="1" applyProtection="1"/>
    <xf numFmtId="0" fontId="2" fillId="0" borderId="42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0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12498934.699999999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12306927.779999999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40" si="0">CF19+CW19+DN19</f>
        <v>12306927.779999999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40" si="1">BJ19-EE19</f>
        <v>192006.91999999993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12498934.699999999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12306927.779999999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12306927.779999999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192006.91999999993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929000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736542.71999999997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736542.71999999997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192457.28000000003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7.1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41.98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41.98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-41.98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45.9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0.26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0.26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-0.26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6006.68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6006.68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-6006.68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60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0.34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0.34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-0.34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12029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12029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-12029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26.35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26.35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-26.35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97.1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491000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550543.65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550543.65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-59543.650000000023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10337.66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10337.66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-10337.66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9272000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9117045.9800000004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9117045.9800000004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154954.01999999955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60.75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519.77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519.77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-519.77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828000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884782.25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884782.25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-56782.25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8876.4500000000007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8876.4500000000007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-8876.4500000000007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85.15" customHeight="1">
      <c r="A35" s="68" t="s">
        <v>62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1230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1230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-1230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24.2" customHeight="1">
      <c r="A36" s="68" t="s">
        <v>64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-0.01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-0.01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0.01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36.4" customHeight="1">
      <c r="A37" s="68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110000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110000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110000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48.6" customHeight="1">
      <c r="A38" s="68" t="s">
        <v>68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81800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81800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81800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72.95" customHeight="1">
      <c r="A39" s="68" t="s">
        <v>70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  <c r="AN39" s="58"/>
      <c r="AO39" s="59"/>
      <c r="AP39" s="59"/>
      <c r="AQ39" s="59"/>
      <c r="AR39" s="59"/>
      <c r="AS39" s="59"/>
      <c r="AT39" s="59" t="s">
        <v>71</v>
      </c>
      <c r="AU39" s="59"/>
      <c r="AV39" s="59"/>
      <c r="AW39" s="59"/>
      <c r="AX39" s="59"/>
      <c r="AY39" s="59"/>
      <c r="AZ39" s="59"/>
      <c r="BA39" s="59"/>
      <c r="BB39" s="59"/>
      <c r="BC39" s="60"/>
      <c r="BD39" s="12"/>
      <c r="BE39" s="12"/>
      <c r="BF39" s="12"/>
      <c r="BG39" s="12"/>
      <c r="BH39" s="12"/>
      <c r="BI39" s="61"/>
      <c r="BJ39" s="62">
        <v>757134.7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v>757134.7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3">
        <f t="shared" si="0"/>
        <v>757134.7</v>
      </c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5"/>
      <c r="ET39" s="62">
        <f t="shared" si="1"/>
        <v>0</v>
      </c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6"/>
    </row>
    <row r="40" spans="1:166" ht="24.2" customHeight="1">
      <c r="A40" s="68" t="s">
        <v>72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58"/>
      <c r="AO40" s="59"/>
      <c r="AP40" s="59"/>
      <c r="AQ40" s="59"/>
      <c r="AR40" s="59"/>
      <c r="AS40" s="59"/>
      <c r="AT40" s="59" t="s">
        <v>73</v>
      </c>
      <c r="AU40" s="59"/>
      <c r="AV40" s="59"/>
      <c r="AW40" s="59"/>
      <c r="AX40" s="59"/>
      <c r="AY40" s="59"/>
      <c r="AZ40" s="59"/>
      <c r="BA40" s="59"/>
      <c r="BB40" s="59"/>
      <c r="BC40" s="60"/>
      <c r="BD40" s="12"/>
      <c r="BE40" s="12"/>
      <c r="BF40" s="12"/>
      <c r="BG40" s="12"/>
      <c r="BH40" s="12"/>
      <c r="BI40" s="61"/>
      <c r="BJ40" s="62">
        <v>30000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30000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3">
        <f t="shared" si="0"/>
        <v>30000</v>
      </c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5"/>
      <c r="ET40" s="62">
        <f t="shared" si="1"/>
        <v>0</v>
      </c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6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6" t="s">
        <v>74</v>
      </c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2" t="s">
        <v>75</v>
      </c>
    </row>
    <row r="51" spans="1:166" ht="12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</row>
    <row r="52" spans="1:166" ht="24" customHeight="1">
      <c r="A52" s="41" t="s">
        <v>21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5" t="s">
        <v>22</v>
      </c>
      <c r="AL52" s="41"/>
      <c r="AM52" s="41"/>
      <c r="AN52" s="41"/>
      <c r="AO52" s="41"/>
      <c r="AP52" s="42"/>
      <c r="AQ52" s="45" t="s">
        <v>76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45" t="s">
        <v>77</v>
      </c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2"/>
      <c r="BU52" s="45" t="s">
        <v>78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2"/>
      <c r="CH52" s="35" t="s">
        <v>25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7"/>
      <c r="EK52" s="35" t="s">
        <v>79</v>
      </c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70"/>
    </row>
    <row r="53" spans="1:166" ht="78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6"/>
      <c r="AL53" s="43"/>
      <c r="AM53" s="43"/>
      <c r="AN53" s="43"/>
      <c r="AO53" s="43"/>
      <c r="AP53" s="44"/>
      <c r="AQ53" s="46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4"/>
      <c r="BC53" s="46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4"/>
      <c r="BU53" s="46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36" t="s">
        <v>80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7"/>
      <c r="CX53" s="35" t="s">
        <v>28</v>
      </c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7"/>
      <c r="DK53" s="35" t="s">
        <v>29</v>
      </c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7"/>
      <c r="DX53" s="35" t="s">
        <v>30</v>
      </c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7"/>
      <c r="EK53" s="46" t="s">
        <v>81</v>
      </c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4"/>
      <c r="EX53" s="35" t="s">
        <v>82</v>
      </c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70"/>
    </row>
    <row r="54" spans="1:166" ht="14.25" customHeight="1">
      <c r="A54" s="39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29">
        <v>2</v>
      </c>
      <c r="AL54" s="30"/>
      <c r="AM54" s="30"/>
      <c r="AN54" s="30"/>
      <c r="AO54" s="30"/>
      <c r="AP54" s="31"/>
      <c r="AQ54" s="29">
        <v>3</v>
      </c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1"/>
      <c r="BC54" s="29">
        <v>4</v>
      </c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29">
        <v>5</v>
      </c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1"/>
      <c r="CH54" s="29">
        <v>6</v>
      </c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1"/>
      <c r="CX54" s="29">
        <v>7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1"/>
      <c r="DK54" s="29">
        <v>8</v>
      </c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1"/>
      <c r="DX54" s="29">
        <v>9</v>
      </c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1"/>
      <c r="EK54" s="29">
        <v>10</v>
      </c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49">
        <v>11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5" customHeight="1">
      <c r="A55" s="50" t="s">
        <v>83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1" t="s">
        <v>84</v>
      </c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5">
        <v>13422942.17</v>
      </c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>
        <v>13422942.17</v>
      </c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>
        <v>13315377.369999999</v>
      </c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>
        <f t="shared" ref="DX55:DX97" si="2">CH55+CX55+DK55</f>
        <v>13315377.369999999</v>
      </c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>
        <f t="shared" ref="EK55:EK96" si="3">BC55-DX55</f>
        <v>107564.80000000075</v>
      </c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>
        <f t="shared" ref="EX55:EX96" si="4">BU55-DX55</f>
        <v>107564.80000000075</v>
      </c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6"/>
    </row>
    <row r="56" spans="1:166" ht="15" customHeight="1">
      <c r="A56" s="57" t="s">
        <v>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8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13422942.17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13422942.17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13315377.369999999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13315377.369999999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107564.80000000075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107564.80000000075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85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86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368677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368677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368677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368677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8" t="s">
        <v>87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88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109704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109704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109704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109704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89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90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8000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8000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8000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8000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91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92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158097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158097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158097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158097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8" t="s">
        <v>93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94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147466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147466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145880.64000000001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145880.64000000001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1585.359999999986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1585.359999999986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8" t="s">
        <v>95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96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18341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18341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13007.77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13007.77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5333.23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5333.23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8" t="s">
        <v>97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98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39000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39000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39000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39000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>
      <c r="A64" s="68" t="s">
        <v>99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100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87692.22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87692.22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87692.22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87692.22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101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102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4500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4500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103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104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15365.9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15365.9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15365.9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15365.9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8" t="s">
        <v>101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105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32783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32783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32783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32783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8" t="s">
        <v>85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106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286269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286269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286269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286269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8" t="s">
        <v>107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108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8500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8500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8500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8500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8" t="s">
        <v>87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109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85947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85947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85947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85947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8" t="s">
        <v>95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110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1700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1700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1700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1700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8" t="s">
        <v>99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111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9000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9000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8992.9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8992.9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7.1000000000003638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7.1000000000003638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112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19263.36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19263.36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19263.36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19263.36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95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113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4700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4700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4700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4700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8" t="s">
        <v>85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114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58900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58900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58900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58900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8" t="s">
        <v>107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115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4200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4200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4200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4200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8" t="s">
        <v>87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116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17700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17700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17700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17700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8" t="s">
        <v>99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117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8" t="s">
        <v>93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118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313523.59999999998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313523.59999999998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299996.67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299996.67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13526.929999999993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13526.929999999993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8" t="s">
        <v>95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119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2015.64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2015.64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2015.64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2015.64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8" t="s">
        <v>95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120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41600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41600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41591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41591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9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9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8" t="s">
        <v>93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121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702234.56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702234.56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647000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647000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55234.560000000056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55234.560000000056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122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18231.25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18231.25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7031.25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7031.25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11200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11200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8" t="s">
        <v>91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123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1859060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1859060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1859060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1859060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8" t="s">
        <v>95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124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1328.35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1328.35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1328.35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1328.35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8" t="s">
        <v>93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125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7734.1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7734.1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7734.1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7734.1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95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126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80776.87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80776.87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80742.899999999994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80742.899999999994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33.970000000001164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33.970000000001164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8" t="s">
        <v>93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127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3322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3322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3322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3322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8" t="s">
        <v>89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128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9000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9000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9000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9000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8" t="s">
        <v>91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129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266041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266041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266040.71000000002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266040.71000000002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0.28999999997904524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0.28999999997904524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24.2" customHeight="1">
      <c r="A91" s="68" t="s">
        <v>93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130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29260.32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29260.32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28772.639999999999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28772.639999999999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487.68000000000029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487.68000000000029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8" t="s">
        <v>103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131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34109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34109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30000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30000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4109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4109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8" t="s">
        <v>99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58"/>
      <c r="AL93" s="59"/>
      <c r="AM93" s="59"/>
      <c r="AN93" s="59"/>
      <c r="AO93" s="59"/>
      <c r="AP93" s="59"/>
      <c r="AQ93" s="59" t="s">
        <v>132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10000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10000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9718.42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2"/>
        <v>9718.42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3"/>
        <v>281.57999999999993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4"/>
        <v>281.57999999999993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8" t="s">
        <v>103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58"/>
      <c r="AL94" s="59"/>
      <c r="AM94" s="59"/>
      <c r="AN94" s="59"/>
      <c r="AO94" s="59"/>
      <c r="AP94" s="59"/>
      <c r="AQ94" s="59" t="s">
        <v>133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19000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19000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19000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2"/>
        <v>19000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3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4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36.4" customHeight="1">
      <c r="A95" s="68" t="s">
        <v>134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58"/>
      <c r="AL95" s="59"/>
      <c r="AM95" s="59"/>
      <c r="AN95" s="59"/>
      <c r="AO95" s="59"/>
      <c r="AP95" s="59"/>
      <c r="AQ95" s="59" t="s">
        <v>135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128200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128200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128200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2"/>
        <v>128200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3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4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6.4" customHeight="1">
      <c r="A96" s="68" t="s">
        <v>134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58"/>
      <c r="AL96" s="59"/>
      <c r="AM96" s="59"/>
      <c r="AN96" s="59"/>
      <c r="AO96" s="59"/>
      <c r="AP96" s="59"/>
      <c r="AQ96" s="59" t="s">
        <v>136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8410700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8410700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8410700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2"/>
        <v>8410700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3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4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" customHeight="1">
      <c r="A97" s="73" t="s">
        <v>137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4"/>
      <c r="AK97" s="75" t="s">
        <v>138</v>
      </c>
      <c r="AL97" s="76"/>
      <c r="AM97" s="76"/>
      <c r="AN97" s="76"/>
      <c r="AO97" s="76"/>
      <c r="AP97" s="76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2">
        <v>-924007.47</v>
      </c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>
        <v>-924007.47</v>
      </c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>
        <v>-1008449.59</v>
      </c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62">
        <f t="shared" si="2"/>
        <v>-1008449.59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8"/>
    </row>
    <row r="98" spans="1:166" ht="24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139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140</v>
      </c>
    </row>
    <row r="105" spans="1:166" ht="12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</row>
    <row r="106" spans="1:166" ht="11.25" customHeight="1">
      <c r="A106" s="41" t="s">
        <v>21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2"/>
      <c r="AP106" s="45" t="s">
        <v>22</v>
      </c>
      <c r="AQ106" s="41"/>
      <c r="AR106" s="41"/>
      <c r="AS106" s="41"/>
      <c r="AT106" s="41"/>
      <c r="AU106" s="42"/>
      <c r="AV106" s="45" t="s">
        <v>141</v>
      </c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45" t="s">
        <v>77</v>
      </c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2"/>
      <c r="CF106" s="35" t="s">
        <v>25</v>
      </c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7"/>
      <c r="ET106" s="45" t="s">
        <v>26</v>
      </c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7"/>
    </row>
    <row r="107" spans="1:166" ht="69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4"/>
      <c r="AP107" s="46"/>
      <c r="AQ107" s="43"/>
      <c r="AR107" s="43"/>
      <c r="AS107" s="43"/>
      <c r="AT107" s="43"/>
      <c r="AU107" s="44"/>
      <c r="AV107" s="46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4"/>
      <c r="BL107" s="46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4"/>
      <c r="CF107" s="36" t="s">
        <v>142</v>
      </c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7"/>
      <c r="CW107" s="35" t="s">
        <v>28</v>
      </c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7"/>
      <c r="DN107" s="35" t="s">
        <v>29</v>
      </c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7"/>
      <c r="EE107" s="35" t="s">
        <v>30</v>
      </c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7"/>
      <c r="ET107" s="46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8"/>
    </row>
    <row r="108" spans="1:166" ht="12" customHeight="1">
      <c r="A108" s="39">
        <v>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40"/>
      <c r="AP108" s="29">
        <v>2</v>
      </c>
      <c r="AQ108" s="30"/>
      <c r="AR108" s="30"/>
      <c r="AS108" s="30"/>
      <c r="AT108" s="30"/>
      <c r="AU108" s="31"/>
      <c r="AV108" s="29">
        <v>3</v>
      </c>
      <c r="AW108" s="30"/>
      <c r="AX108" s="30"/>
      <c r="AY108" s="30"/>
      <c r="AZ108" s="30"/>
      <c r="BA108" s="30"/>
      <c r="BB108" s="30"/>
      <c r="BC108" s="30"/>
      <c r="BD108" s="30"/>
      <c r="BE108" s="15"/>
      <c r="BF108" s="15"/>
      <c r="BG108" s="15"/>
      <c r="BH108" s="15"/>
      <c r="BI108" s="15"/>
      <c r="BJ108" s="15"/>
      <c r="BK108" s="38"/>
      <c r="BL108" s="29">
        <v>4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>
        <v>5</v>
      </c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>
        <v>6</v>
      </c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29">
        <v>7</v>
      </c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1"/>
      <c r="EE108" s="29">
        <v>8</v>
      </c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1"/>
      <c r="ET108" s="49">
        <v>9</v>
      </c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37.5" customHeight="1">
      <c r="A109" s="79" t="s">
        <v>143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80"/>
      <c r="AP109" s="51" t="s">
        <v>144</v>
      </c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3"/>
      <c r="BF109" s="33"/>
      <c r="BG109" s="33"/>
      <c r="BH109" s="33"/>
      <c r="BI109" s="33"/>
      <c r="BJ109" s="33"/>
      <c r="BK109" s="54"/>
      <c r="BL109" s="55">
        <v>924007.47</v>
      </c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>
        <v>1008449.59</v>
      </c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>
        <f t="shared" ref="EE109:EE120" si="5">CF109+CW109+DN109</f>
        <v>1008449.59</v>
      </c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>
        <f>BL109-CF109-CW109-DN109</f>
        <v>-84442.12</v>
      </c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6"/>
    </row>
    <row r="110" spans="1:166" ht="15" customHeight="1">
      <c r="A110" s="81" t="s">
        <v>145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58" t="s">
        <v>146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3">
        <f t="shared" si="5"/>
        <v>0</v>
      </c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5"/>
      <c r="ET110" s="63">
        <f>BL110-CF110-CW110-DN110</f>
        <v>0</v>
      </c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82"/>
    </row>
    <row r="111" spans="1:166" ht="31.5" customHeight="1">
      <c r="A111" s="83" t="s">
        <v>147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 t="s">
        <v>148</v>
      </c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60"/>
      <c r="BF111" s="12"/>
      <c r="BG111" s="12"/>
      <c r="BH111" s="12"/>
      <c r="BI111" s="12"/>
      <c r="BJ111" s="12"/>
      <c r="BK111" s="61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>
        <f>BL111-CF111-CW111-DN111</f>
        <v>0</v>
      </c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5" customHeight="1">
      <c r="A112" s="57" t="s">
        <v>149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8" t="s">
        <v>150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84"/>
      <c r="BF112" s="85"/>
      <c r="BG112" s="85"/>
      <c r="BH112" s="85"/>
      <c r="BI112" s="85"/>
      <c r="BJ112" s="85"/>
      <c r="BK112" s="8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15" customHeight="1">
      <c r="A113" s="57" t="s">
        <v>151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87"/>
      <c r="AP113" s="11" t="s">
        <v>152</v>
      </c>
      <c r="AQ113" s="12"/>
      <c r="AR113" s="12"/>
      <c r="AS113" s="12"/>
      <c r="AT113" s="12"/>
      <c r="AU113" s="61"/>
      <c r="AV113" s="88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9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1.5" customHeight="1">
      <c r="A114" s="91" t="s">
        <v>153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2"/>
      <c r="AP114" s="58" t="s">
        <v>154</v>
      </c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60"/>
      <c r="BF114" s="12"/>
      <c r="BG114" s="12"/>
      <c r="BH114" s="12"/>
      <c r="BI114" s="12"/>
      <c r="BJ114" s="12"/>
      <c r="BK114" s="61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1008449.59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1008449.59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8.25" customHeight="1">
      <c r="A115" s="91" t="s">
        <v>155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87"/>
      <c r="AP115" s="11" t="s">
        <v>156</v>
      </c>
      <c r="AQ115" s="12"/>
      <c r="AR115" s="12"/>
      <c r="AS115" s="12"/>
      <c r="AT115" s="12"/>
      <c r="AU115" s="61"/>
      <c r="AV115" s="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90"/>
      <c r="BL115" s="63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5"/>
      <c r="CF115" s="63">
        <v>1008449.59</v>
      </c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5"/>
      <c r="CW115" s="63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5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1008449.59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36" customHeight="1">
      <c r="A116" s="91" t="s">
        <v>157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87"/>
      <c r="AP116" s="58" t="s">
        <v>158</v>
      </c>
      <c r="AQ116" s="59"/>
      <c r="AR116" s="59"/>
      <c r="AS116" s="59"/>
      <c r="AT116" s="59"/>
      <c r="AU116" s="59"/>
      <c r="AV116" s="76"/>
      <c r="AW116" s="76"/>
      <c r="AX116" s="76"/>
      <c r="AY116" s="76"/>
      <c r="AZ116" s="76"/>
      <c r="BA116" s="76"/>
      <c r="BB116" s="76"/>
      <c r="BC116" s="76"/>
      <c r="BD116" s="76"/>
      <c r="BE116" s="84"/>
      <c r="BF116" s="85"/>
      <c r="BG116" s="85"/>
      <c r="BH116" s="85"/>
      <c r="BI116" s="85"/>
      <c r="BJ116" s="85"/>
      <c r="BK116" s="86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-12306927.779999999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>
        <f t="shared" si="5"/>
        <v>-12306927.779999999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6.25" customHeight="1">
      <c r="A117" s="91" t="s">
        <v>159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87"/>
      <c r="AP117" s="11" t="s">
        <v>160</v>
      </c>
      <c r="AQ117" s="12"/>
      <c r="AR117" s="12"/>
      <c r="AS117" s="12"/>
      <c r="AT117" s="12"/>
      <c r="AU117" s="61"/>
      <c r="AV117" s="88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90"/>
      <c r="BL117" s="63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5"/>
      <c r="CF117" s="63">
        <v>13315377.369999999</v>
      </c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3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5"/>
      <c r="DN117" s="63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5"/>
      <c r="EE117" s="62">
        <f t="shared" si="5"/>
        <v>13315377.369999999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7.75" customHeight="1">
      <c r="A118" s="91" t="s">
        <v>161</v>
      </c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2"/>
      <c r="AP118" s="58" t="s">
        <v>162</v>
      </c>
      <c r="AQ118" s="59"/>
      <c r="AR118" s="59"/>
      <c r="AS118" s="59"/>
      <c r="AT118" s="59"/>
      <c r="AU118" s="59"/>
      <c r="AV118" s="76"/>
      <c r="AW118" s="76"/>
      <c r="AX118" s="76"/>
      <c r="AY118" s="76"/>
      <c r="AZ118" s="76"/>
      <c r="BA118" s="76"/>
      <c r="BB118" s="76"/>
      <c r="BC118" s="76"/>
      <c r="BD118" s="76"/>
      <c r="BE118" s="84"/>
      <c r="BF118" s="85"/>
      <c r="BG118" s="85"/>
      <c r="BH118" s="85"/>
      <c r="BI118" s="85"/>
      <c r="BJ118" s="85"/>
      <c r="BK118" s="86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>
        <f t="shared" si="5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" customHeight="1">
      <c r="A119" s="91" t="s">
        <v>163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87"/>
      <c r="AP119" s="11" t="s">
        <v>164</v>
      </c>
      <c r="AQ119" s="12"/>
      <c r="AR119" s="12"/>
      <c r="AS119" s="12"/>
      <c r="AT119" s="12"/>
      <c r="AU119" s="61"/>
      <c r="AV119" s="88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90"/>
      <c r="BL119" s="63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5"/>
      <c r="CF119" s="63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5"/>
      <c r="CW119" s="63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5"/>
      <c r="DN119" s="63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5"/>
      <c r="EE119" s="62">
        <f t="shared" si="5"/>
        <v>0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5.5" customHeight="1">
      <c r="A120" s="93" t="s">
        <v>165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5"/>
      <c r="AP120" s="75" t="s">
        <v>166</v>
      </c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84"/>
      <c r="BF120" s="85"/>
      <c r="BG120" s="85"/>
      <c r="BH120" s="85"/>
      <c r="BI120" s="85"/>
      <c r="BJ120" s="85"/>
      <c r="BK120" s="86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96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8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>
        <f t="shared" si="5"/>
        <v>0</v>
      </c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8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 t="s">
        <v>167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"/>
      <c r="AG123" s="1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168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99" t="s">
        <v>169</v>
      </c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1"/>
      <c r="AG124" s="1"/>
      <c r="AH124" s="99" t="s">
        <v>170</v>
      </c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171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"/>
      <c r="DR124" s="1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 t="s">
        <v>172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"/>
      <c r="AG125" s="1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99" t="s">
        <v>169</v>
      </c>
      <c r="DD125" s="99"/>
      <c r="DE125" s="99"/>
      <c r="DF125" s="99"/>
      <c r="DG125" s="99"/>
      <c r="DH125" s="99"/>
      <c r="DI125" s="99"/>
      <c r="DJ125" s="99"/>
      <c r="DK125" s="99"/>
      <c r="DL125" s="99"/>
      <c r="DM125" s="99"/>
      <c r="DN125" s="99"/>
      <c r="DO125" s="99"/>
      <c r="DP125" s="99"/>
      <c r="DQ125" s="7"/>
      <c r="DR125" s="7"/>
      <c r="DS125" s="99" t="s">
        <v>170</v>
      </c>
      <c r="DT125" s="99"/>
      <c r="DU125" s="99"/>
      <c r="DV125" s="99"/>
      <c r="DW125" s="99"/>
      <c r="DX125" s="99"/>
      <c r="DY125" s="99"/>
      <c r="DZ125" s="99"/>
      <c r="EA125" s="99"/>
      <c r="EB125" s="99"/>
      <c r="EC125" s="99"/>
      <c r="ED125" s="99"/>
      <c r="EE125" s="99"/>
      <c r="EF125" s="99"/>
      <c r="EG125" s="99"/>
      <c r="EH125" s="99"/>
      <c r="EI125" s="99"/>
      <c r="EJ125" s="99"/>
      <c r="EK125" s="99"/>
      <c r="EL125" s="99"/>
      <c r="EM125" s="99"/>
      <c r="EN125" s="99"/>
      <c r="EO125" s="99"/>
      <c r="EP125" s="99"/>
      <c r="EQ125" s="99"/>
      <c r="ER125" s="99"/>
      <c r="ES125" s="99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99" t="s">
        <v>169</v>
      </c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7"/>
      <c r="AG126" s="7"/>
      <c r="AH126" s="99" t="s">
        <v>170</v>
      </c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7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01" t="s">
        <v>173</v>
      </c>
      <c r="B128" s="101"/>
      <c r="C128" s="102"/>
      <c r="D128" s="102"/>
      <c r="E128" s="102"/>
      <c r="F128" s="1" t="s">
        <v>173</v>
      </c>
      <c r="G128" s="1"/>
      <c r="H128" s="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01">
        <v>200</v>
      </c>
      <c r="Z128" s="101"/>
      <c r="AA128" s="101"/>
      <c r="AB128" s="101"/>
      <c r="AC128" s="101"/>
      <c r="AD128" s="100"/>
      <c r="AE128" s="100"/>
      <c r="AF128" s="1"/>
      <c r="AG128" s="1" t="s">
        <v>174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1"/>
      <c r="CY129" s="1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1"/>
      <c r="DW129" s="1"/>
      <c r="DX129" s="2"/>
      <c r="DY129" s="2"/>
      <c r="DZ129" s="5"/>
      <c r="EA129" s="5"/>
      <c r="EB129" s="5"/>
      <c r="EC129" s="1"/>
      <c r="ED129" s="1"/>
      <c r="EE129" s="1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2"/>
      <c r="EW129" s="2"/>
      <c r="EX129" s="2"/>
      <c r="EY129" s="2"/>
      <c r="EZ129" s="2"/>
      <c r="FA129" s="8"/>
      <c r="FB129" s="8"/>
      <c r="FC129" s="1"/>
      <c r="FD129" s="1"/>
      <c r="FE129" s="1"/>
      <c r="FF129" s="1"/>
      <c r="FG129" s="1"/>
      <c r="FH129" s="1"/>
      <c r="FI129" s="1"/>
      <c r="FJ129" s="1"/>
    </row>
    <row r="130" spans="1:166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10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</sheetData>
  <mergeCells count="878"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DN116:ED116"/>
    <mergeCell ref="EE116:ES116"/>
    <mergeCell ref="ET116:FJ116"/>
    <mergeCell ref="CF117:CV117"/>
    <mergeCell ref="CW117:DM117"/>
    <mergeCell ref="DN117:ED117"/>
    <mergeCell ref="EE117:ES117"/>
    <mergeCell ref="A116:AO116"/>
    <mergeCell ref="AP116:AU116"/>
    <mergeCell ref="AV116:BK116"/>
    <mergeCell ref="BL116:CE116"/>
    <mergeCell ref="CF116:CV116"/>
    <mergeCell ref="CW116:DM116"/>
    <mergeCell ref="ET114:FJ114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ET115:FJ115"/>
    <mergeCell ref="DN113:ED113"/>
    <mergeCell ref="EE113:ES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DN112:ED112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W113:DM113"/>
    <mergeCell ref="A112:AO112"/>
    <mergeCell ref="AP112:AU112"/>
    <mergeCell ref="AV112:BK112"/>
    <mergeCell ref="BL112:CE112"/>
    <mergeCell ref="CF112:CV112"/>
    <mergeCell ref="CW112:DM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07:ES107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6:AO107"/>
    <mergeCell ref="AP106:AU107"/>
    <mergeCell ref="AV106:BK107"/>
    <mergeCell ref="BL106:CE107"/>
    <mergeCell ref="A105:FJ105"/>
    <mergeCell ref="CF106:ES106"/>
    <mergeCell ref="ET106:FJ107"/>
    <mergeCell ref="CF107:CV107"/>
    <mergeCell ref="CW107:DM107"/>
    <mergeCell ref="DN107:ED107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EX96:FJ96"/>
    <mergeCell ref="BU96:CG96"/>
    <mergeCell ref="CH96:CW96"/>
    <mergeCell ref="CX96:DJ96"/>
    <mergeCell ref="DK96:DW96"/>
    <mergeCell ref="DX97:EJ97"/>
    <mergeCell ref="DK97:DW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CX56:DJ56"/>
    <mergeCell ref="A57:AJ57"/>
    <mergeCell ref="AK57:AP57"/>
    <mergeCell ref="AQ57:BB57"/>
    <mergeCell ref="BC57:BT57"/>
    <mergeCell ref="DX57:EJ57"/>
    <mergeCell ref="EK56:EW56"/>
    <mergeCell ref="EX56:FJ56"/>
    <mergeCell ref="A56:AJ56"/>
    <mergeCell ref="AK56:AP56"/>
    <mergeCell ref="AQ56:BB56"/>
    <mergeCell ref="BC56:BT56"/>
    <mergeCell ref="BU56:CG56"/>
    <mergeCell ref="DK56:DW56"/>
    <mergeCell ref="DX56:EJ56"/>
    <mergeCell ref="CH56:CW56"/>
    <mergeCell ref="CH55:CW55"/>
    <mergeCell ref="CX55:DJ55"/>
    <mergeCell ref="DK55:DW55"/>
    <mergeCell ref="DX55:EJ55"/>
    <mergeCell ref="EK55:EW55"/>
    <mergeCell ref="EX55:FJ55"/>
    <mergeCell ref="CX54:DJ54"/>
    <mergeCell ref="DK54:DW54"/>
    <mergeCell ref="DX54:EJ54"/>
    <mergeCell ref="EK54:EW54"/>
    <mergeCell ref="EX54:FJ54"/>
    <mergeCell ref="A55:AJ55"/>
    <mergeCell ref="AK55:AP55"/>
    <mergeCell ref="AQ55:BB55"/>
    <mergeCell ref="BC55:BT55"/>
    <mergeCell ref="BU55:CG55"/>
    <mergeCell ref="A54:AJ54"/>
    <mergeCell ref="AK54:AP54"/>
    <mergeCell ref="AQ54:BB54"/>
    <mergeCell ref="BC54:BT54"/>
    <mergeCell ref="BU54:CG54"/>
    <mergeCell ref="CH54:CW54"/>
    <mergeCell ref="A51:FJ51"/>
    <mergeCell ref="A52:AJ53"/>
    <mergeCell ref="AK52:AP53"/>
    <mergeCell ref="AQ52:BB53"/>
    <mergeCell ref="BC52:BT53"/>
    <mergeCell ref="EX53:FJ53"/>
    <mergeCell ref="BU52:CG53"/>
    <mergeCell ref="CH52:EJ52"/>
    <mergeCell ref="EK52:FJ52"/>
    <mergeCell ref="CH53:CW53"/>
    <mergeCell ref="CX53:DJ53"/>
    <mergeCell ref="DK53:DW53"/>
    <mergeCell ref="DX53:EJ53"/>
    <mergeCell ref="EK53:EW53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rep:2.46.0.78</dc:description>
  <cp:lastModifiedBy>Buh</cp:lastModifiedBy>
  <dcterms:created xsi:type="dcterms:W3CDTF">2019-12-26T06:51:13Z</dcterms:created>
  <dcterms:modified xsi:type="dcterms:W3CDTF">2019-12-26T06:51:13Z</dcterms:modified>
</cp:coreProperties>
</file>