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ГР'!$FJ$129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DX55"/>
  <c r="EK55"/>
  <c r="EX55"/>
  <c r="DX56"/>
  <c r="EK56"/>
  <c r="EX56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K92"/>
  <c r="EX92"/>
  <c r="DX93"/>
  <c r="EK93"/>
  <c r="EX93"/>
  <c r="DX94"/>
  <c r="EK94"/>
  <c r="EX94"/>
  <c r="DX95"/>
  <c r="EK95"/>
  <c r="EX95"/>
  <c r="DX96"/>
  <c r="EK96"/>
  <c r="EX96"/>
  <c r="DX97"/>
  <c r="EE109"/>
  <c r="ET109"/>
  <c r="EE110"/>
  <c r="ET110"/>
  <c r="EE111"/>
  <c r="ET111"/>
  <c r="EE112"/>
  <c r="EE113"/>
  <c r="EE114"/>
  <c r="EE115"/>
  <c r="EE116"/>
  <c r="EE117"/>
  <c r="EE118"/>
  <c r="EE119"/>
  <c r="EE120"/>
</calcChain>
</file>

<file path=xl/sharedStrings.xml><?xml version="1.0" encoding="utf-8"?>
<sst xmlns="http://schemas.openxmlformats.org/spreadsheetml/2006/main" count="223" uniqueCount="175">
  <si>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</si>
  <si>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</si>
  <si>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</si>
  <si>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</si>
  <si>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</si>
  <si>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</si>
  <si>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</si>
  <si>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</si>
  <si>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</si>
  <si>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</si>
  <si>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</si>
  <si>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</si>
  <si>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</si>
  <si>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</si>
  <si>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</si>
  <si>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</si>
  <si>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01.01.2019 г.</t>
  </si>
  <si>
    <t>26.12.2019</t>
  </si>
  <si>
    <t>Новоникольский сельский исполнительный комитет</t>
  </si>
  <si>
    <t>бюджет Новоникольского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</si>
  <si>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</si>
  <si>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</si>
  <si>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</si>
  <si>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</si>
  <si>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</si>
  <si>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</si>
  <si>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</si>
  <si>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</si>
  <si>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</si>
  <si>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</si>
  <si>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</si>
  <si>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</si>
  <si>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</si>
  <si>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</si>
  <si>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</si>
  <si>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00010102010011000110000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</si>
  <si>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</si>
  <si>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</si>
  <si>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</si>
  <si>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00010102020012100110000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</si>
  <si>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</si>
  <si>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00010102030011000110000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</si>
  <si>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</si>
  <si>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</si>
  <si>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</si>
  <si>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</si>
  <si>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</si>
  <si>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00010503010011000110000</t>
  </si>
  <si>
    <t>Единый сельскохозяйственный налог (пени по соответствующему платежу)</t>
  </si>
  <si>
    <t>00010503010012100110000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</si>
  <si>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</si>
  <si>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00010601030101000110000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</si>
  <si>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</si>
  <si>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</si>
  <si>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</si>
  <si>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00010606033101000110000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</si>
  <si>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</si>
  <si>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</si>
  <si>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</si>
  <si>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00010606043101000110000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</si>
  <si>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</si>
  <si>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</si>
  <si>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</si>
  <si>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00010804020011000110000</t>
  </si>
  <si>
    <t>Невыясненные поступления, зачисляемые в бюджеты сельских поселений</t>
  </si>
  <si>
    <t>00011701050100000180000</t>
  </si>
  <si>
    <t>Средства самообложения граждан, зачисляемые в бюджеты сельских поселений</t>
  </si>
  <si>
    <t>00011714030100000180000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</si>
  <si>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</si>
  <si>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</si>
  <si>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</si>
  <si>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00020245160100000151000</t>
  </si>
  <si>
    <t>Прочие безвозмездные поступления в бюджеты сельских поселений</t>
  </si>
  <si>
    <t>00020705030100000180000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</si>
  <si>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</si>
  <si>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</si>
  <si>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</si>
  <si>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</si>
  <si>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</si>
  <si>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</si>
  <si>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</si>
  <si>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</si>
  <si>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</si>
  <si>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</si>
  <si>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</si>
  <si>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</si>
  <si>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00001049900002040121211</t>
  </si>
  <si>
    <t>Начисления на выплаты по оплате труда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</si>
  <si>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</si>
  <si>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</si>
  <si>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</si>
  <si>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</si>
  <si>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</si>
  <si>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</si>
  <si>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</si>
  <si>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</si>
  <si>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</si>
  <si>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Увеличение стоимости основных средств</t>
  </si>
  <si>
    <t>00001049900002040244310</t>
  </si>
  <si>
    <t>Увеличение стоимости материальных запасов</t>
  </si>
  <si>
    <t>00001049900002040244340</t>
  </si>
  <si>
    <t>Налоги, пошлины и сборы</t>
  </si>
  <si>
    <t>00001049900002040852291</t>
  </si>
  <si>
    <t>Иные расходы</t>
  </si>
  <si>
    <t>00001079900002015880296</t>
  </si>
  <si>
    <t>00001139900002950851291</t>
  </si>
  <si>
    <t>00001139900002990111211</t>
  </si>
  <si>
    <t>Прочие выплаты</t>
  </si>
  <si>
    <t>00001139900002990112212</t>
  </si>
  <si>
    <t>00001139900002990119213</t>
  </si>
  <si>
    <t>00001139900002990244226</t>
  </si>
  <si>
    <t>00001139900002990244340</t>
  </si>
  <si>
    <t>00001139900092030244223</t>
  </si>
  <si>
    <t>00001139900097071244226</t>
  </si>
  <si>
    <t>00002039900051180121211</t>
  </si>
  <si>
    <t>00002039900051180122212</t>
  </si>
  <si>
    <t>00002039900051180129213</t>
  </si>
  <si>
    <t>00002039900051180244340</t>
  </si>
  <si>
    <t>00004099900078020244225</t>
  </si>
  <si>
    <t>00004099900078020244226</t>
  </si>
  <si>
    <t>00004121600173440244226</t>
  </si>
  <si>
    <t>00005029900075050244225</t>
  </si>
  <si>
    <t>00005029900075050244226</t>
  </si>
  <si>
    <t>00005039900078010244223</t>
  </si>
  <si>
    <t>00005039900078010244226</t>
  </si>
  <si>
    <t>00005039900078040244225</t>
  </si>
  <si>
    <t>00005039900078040244226</t>
  </si>
  <si>
    <t>00005039900078050244225</t>
  </si>
  <si>
    <t>00008010840144091244221</t>
  </si>
  <si>
    <t>00008010840144091244223</t>
  </si>
  <si>
    <t>00008010840144091244225</t>
  </si>
  <si>
    <t>00008010840144091244296</t>
  </si>
  <si>
    <t>00008010840144091244340</t>
  </si>
  <si>
    <t>00011021010112870244296</t>
  </si>
  <si>
    <t>Перечисления другим бюджетам бюджетной системы Российской Федерации</t>
  </si>
  <si>
    <t>00014039900020860521251</t>
  </si>
  <si>
    <t>00014039900025600540251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</si>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</sst>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30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12498934.699999999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12306927.779999999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0" si="0">CF19+CW19+DN19</f>
        <v>12306927.779999999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0" si="1">BJ19-EE19</f>
        <v>192006.91999999993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12498934.699999999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12306927.779999999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12306927.779999999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192006.91999999993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929000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736542.71999999997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736542.71999999997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192457.28000000003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41.98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41.98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-41.98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45.9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0.26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0.26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-0.26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6006.68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6006.68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-6006.68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60.7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0.34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0.34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-0.34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12029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12029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-12029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26.35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26.35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-26.35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97.1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491000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550543.65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550543.65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-59543.650000000023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10337.66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10337.66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-10337.66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9272000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9117045.9800000004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9117045.9800000004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154954.01999999955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519.77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519.77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-519.77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828000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884782.25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884782.25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-56782.25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60.7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8876.4500000000007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8876.4500000000007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-8876.4500000000007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85.15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1230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1230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-1230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24.2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-0.01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-0.01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0.01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36.4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110000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110000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110000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48.6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81800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81800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81800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72.95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757134.7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757134.7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757134.7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24.2" customHeight="1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30000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30000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30000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6" t="s">
        <v>74</v>
      </c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2" t="s">
        <v>75</v>
      </c>
    </row>
    <row r="51" spans="1:166" ht="12.7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</row>
    <row r="52" spans="1:166" ht="24" customHeight="1">
      <c r="A52" s="41" t="s">
        <v>21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2"/>
      <c r="AK52" s="45" t="s">
        <v>22</v>
      </c>
      <c r="AL52" s="41"/>
      <c r="AM52" s="41"/>
      <c r="AN52" s="41"/>
      <c r="AO52" s="41"/>
      <c r="AP52" s="42"/>
      <c r="AQ52" s="45" t="s">
        <v>76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2"/>
      <c r="BC52" s="45" t="s">
        <v>77</v>
      </c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2"/>
      <c r="BU52" s="45" t="s">
        <v>78</v>
      </c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2"/>
      <c r="CH52" s="35" t="s">
        <v>25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35" t="s">
        <v>79</v>
      </c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78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4"/>
      <c r="AK53" s="46"/>
      <c r="AL53" s="43"/>
      <c r="AM53" s="43"/>
      <c r="AN53" s="43"/>
      <c r="AO53" s="43"/>
      <c r="AP53" s="44"/>
      <c r="AQ53" s="46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4"/>
      <c r="BC53" s="46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4"/>
      <c r="BU53" s="46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4"/>
      <c r="CH53" s="36" t="s">
        <v>80</v>
      </c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7"/>
      <c r="CX53" s="35" t="s">
        <v>28</v>
      </c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7"/>
      <c r="DK53" s="35" t="s">
        <v>29</v>
      </c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7"/>
      <c r="DX53" s="35" t="s">
        <v>30</v>
      </c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7"/>
      <c r="EK53" s="46" t="s">
        <v>81</v>
      </c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4"/>
      <c r="EX53" s="35" t="s">
        <v>82</v>
      </c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70"/>
    </row>
    <row r="54" spans="1:166" ht="14.25" customHeight="1">
      <c r="A54" s="39">
        <v>1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  <c r="AK54" s="29">
        <v>2</v>
      </c>
      <c r="AL54" s="30"/>
      <c r="AM54" s="30"/>
      <c r="AN54" s="30"/>
      <c r="AO54" s="30"/>
      <c r="AP54" s="31"/>
      <c r="AQ54" s="29">
        <v>3</v>
      </c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1"/>
      <c r="BC54" s="29">
        <v>4</v>
      </c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1"/>
      <c r="BU54" s="29">
        <v>5</v>
      </c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1"/>
      <c r="CH54" s="29">
        <v>6</v>
      </c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1"/>
      <c r="CX54" s="29">
        <v>7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1"/>
      <c r="DK54" s="29">
        <v>8</v>
      </c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1"/>
      <c r="DX54" s="29">
        <v>9</v>
      </c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1"/>
      <c r="EK54" s="29">
        <v>10</v>
      </c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49">
        <v>11</v>
      </c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6"/>
    </row>
    <row r="55" spans="1:166" ht="15" customHeight="1">
      <c r="A55" s="50" t="s">
        <v>83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1" t="s">
        <v>84</v>
      </c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5">
        <v>13422942.17</v>
      </c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>
        <v>13422942.17</v>
      </c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>
        <v>13315377.369999999</v>
      </c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>
        <f t="shared" ref="DX55:DX97" si="2">CH55+CX55+DK55</f>
        <v>13315377.369999999</v>
      </c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>
        <f t="shared" ref="EK55:EK96" si="3">BC55-DX55</f>
        <v>107564.80000000075</v>
      </c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>
        <f t="shared" ref="EX55:EX96" si="4">BU55-DX55</f>
        <v>107564.80000000075</v>
      </c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6"/>
    </row>
    <row r="56" spans="1:166" ht="15" customHeight="1">
      <c r="A56" s="57" t="s">
        <v>33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8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13422942.17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13422942.17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13315377.369999999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13315377.369999999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107564.80000000075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107564.80000000075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368677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368677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368677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368677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109704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109704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109704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109704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8000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8000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8000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8000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158097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158097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158097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158097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147466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147466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145880.64000000001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145880.64000000001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1585.359999999986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1585.359999999986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8" t="s">
        <v>95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96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18341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18341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13007.77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13007.77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5333.23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5333.23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8" t="s">
        <v>97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98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39000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39000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39000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39000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>
      <c r="A64" s="68" t="s">
        <v>99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100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87692.22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87692.22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87692.22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87692.22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101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4500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4500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4500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4500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103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15365.9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15365.9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15365.9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15365.9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101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32783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32783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32783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32783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8" t="s">
        <v>85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286269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286269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286269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286269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8" t="s">
        <v>107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8500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8500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8500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8500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8" t="s">
        <v>87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85947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85947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85947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85947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8" t="s">
        <v>95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1700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1700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1700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1700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8" t="s">
        <v>99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9000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9000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8992.9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8992.9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7.1000000000003638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7.1000000000003638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8" t="s">
        <v>91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19263.36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19263.36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19263.36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19263.36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8" t="s">
        <v>95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4700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4700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4700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4700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8" t="s">
        <v>85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114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58900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58900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58900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58900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107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115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4200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4200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4200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4200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8" t="s">
        <v>87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17700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17700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17700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17700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8" t="s">
        <v>99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8" t="s">
        <v>93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313523.59999999998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313523.59999999998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299996.67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299996.67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13526.929999999993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13526.929999999993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8" t="s">
        <v>95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2015.64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2015.64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2015.64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2015.64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>
      <c r="A81" s="68" t="s">
        <v>95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41600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41600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41591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41591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9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9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8" t="s">
        <v>93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702234.56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702234.56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647000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647000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55234.560000000056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55234.560000000056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>
      <c r="A83" s="68" t="s">
        <v>95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122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18231.25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18231.25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7031.25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7031.25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11200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11200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8" t="s">
        <v>91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123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1859060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1859060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1859060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1859060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8" t="s">
        <v>95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124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1328.35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1328.35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1328.35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1328.35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8" t="s">
        <v>93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125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7734.1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7734.1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7734.1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7734.1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>
      <c r="A87" s="68" t="s">
        <v>95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126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80776.87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80776.87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80742.899999999994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80742.899999999994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33.970000000001164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33.970000000001164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>
      <c r="A88" s="68" t="s">
        <v>93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127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3322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3322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3322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3322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8" t="s">
        <v>89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128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9000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9000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9000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9000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>
      <c r="A90" s="68" t="s">
        <v>91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129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266041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266041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266040.71000000002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266040.71000000002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0.28999999997904524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0.28999999997904524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>
      <c r="A91" s="68" t="s">
        <v>93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130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29260.32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29260.32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28772.639999999999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28772.639999999999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487.68000000000029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487.68000000000029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>
      <c r="A92" s="68" t="s">
        <v>103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131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34109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34109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30000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30000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4109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4109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>
      <c r="A93" s="68" t="s">
        <v>99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132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10000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10000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9718.42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9718.42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281.57999999999993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281.57999999999993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>
      <c r="A94" s="68" t="s">
        <v>103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133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19000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19000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19000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19000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>
      <c r="A95" s="68" t="s">
        <v>134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135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128200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128200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128200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128200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6.4" customHeight="1">
      <c r="A96" s="68" t="s">
        <v>134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136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8410700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8410700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8410700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2"/>
        <v>8410700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" customHeight="1">
      <c r="A97" s="73" t="s">
        <v>137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4"/>
      <c r="AK97" s="75" t="s">
        <v>138</v>
      </c>
      <c r="AL97" s="76"/>
      <c r="AM97" s="76"/>
      <c r="AN97" s="76"/>
      <c r="AO97" s="76"/>
      <c r="AP97" s="76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2">
        <v>-924007.47</v>
      </c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>
        <v>-924007.47</v>
      </c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>
        <v>-1008449.59</v>
      </c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62">
        <f t="shared" si="2"/>
        <v>-1008449.59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8"/>
    </row>
    <row r="98" spans="1:166" ht="24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35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2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8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9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6" t="s">
        <v>139</v>
      </c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6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2" t="s">
        <v>140</v>
      </c>
    </row>
    <row r="105" spans="1:166" ht="12.75" customHeight="1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</row>
    <row r="106" spans="1:166" ht="11.25" customHeight="1">
      <c r="A106" s="41" t="s">
        <v>21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2"/>
      <c r="AP106" s="45" t="s">
        <v>22</v>
      </c>
      <c r="AQ106" s="41"/>
      <c r="AR106" s="41"/>
      <c r="AS106" s="41"/>
      <c r="AT106" s="41"/>
      <c r="AU106" s="42"/>
      <c r="AV106" s="45" t="s">
        <v>141</v>
      </c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2"/>
      <c r="BL106" s="45" t="s">
        <v>77</v>
      </c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2"/>
      <c r="CF106" s="35" t="s">
        <v>25</v>
      </c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7"/>
      <c r="ET106" s="45" t="s">
        <v>26</v>
      </c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7"/>
    </row>
    <row r="107" spans="1:166" ht="69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4"/>
      <c r="AP107" s="46"/>
      <c r="AQ107" s="43"/>
      <c r="AR107" s="43"/>
      <c r="AS107" s="43"/>
      <c r="AT107" s="43"/>
      <c r="AU107" s="44"/>
      <c r="AV107" s="46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4"/>
      <c r="BL107" s="46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4"/>
      <c r="CF107" s="36" t="s">
        <v>142</v>
      </c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7"/>
      <c r="CW107" s="35" t="s">
        <v>28</v>
      </c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7"/>
      <c r="DN107" s="35" t="s">
        <v>29</v>
      </c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7"/>
      <c r="EE107" s="35" t="s">
        <v>30</v>
      </c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7"/>
      <c r="ET107" s="46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8"/>
    </row>
    <row r="108" spans="1:166" ht="12" customHeight="1">
      <c r="A108" s="39">
        <v>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40"/>
      <c r="AP108" s="29">
        <v>2</v>
      </c>
      <c r="AQ108" s="30"/>
      <c r="AR108" s="30"/>
      <c r="AS108" s="30"/>
      <c r="AT108" s="30"/>
      <c r="AU108" s="31"/>
      <c r="AV108" s="29">
        <v>3</v>
      </c>
      <c r="AW108" s="30"/>
      <c r="AX108" s="30"/>
      <c r="AY108" s="30"/>
      <c r="AZ108" s="30"/>
      <c r="BA108" s="30"/>
      <c r="BB108" s="30"/>
      <c r="BC108" s="30"/>
      <c r="BD108" s="30"/>
      <c r="BE108" s="15"/>
      <c r="BF108" s="15"/>
      <c r="BG108" s="15"/>
      <c r="BH108" s="15"/>
      <c r="BI108" s="15"/>
      <c r="BJ108" s="15"/>
      <c r="BK108" s="38"/>
      <c r="BL108" s="29">
        <v>4</v>
      </c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1"/>
      <c r="CF108" s="29">
        <v>5</v>
      </c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1"/>
      <c r="CW108" s="29">
        <v>6</v>
      </c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1"/>
      <c r="DN108" s="29">
        <v>7</v>
      </c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1"/>
      <c r="EE108" s="29">
        <v>8</v>
      </c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1"/>
      <c r="ET108" s="49">
        <v>9</v>
      </c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6"/>
    </row>
    <row r="109" spans="1:166" ht="37.5" customHeight="1">
      <c r="A109" s="79" t="s">
        <v>143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80"/>
      <c r="AP109" s="51" t="s">
        <v>144</v>
      </c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3"/>
      <c r="BF109" s="33"/>
      <c r="BG109" s="33"/>
      <c r="BH109" s="33"/>
      <c r="BI109" s="33"/>
      <c r="BJ109" s="33"/>
      <c r="BK109" s="54"/>
      <c r="BL109" s="55">
        <v>924007.47</v>
      </c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>
        <v>1008449.59</v>
      </c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>
        <f t="shared" ref="EE109:EE120" si="5">CF109+CW109+DN109</f>
        <v>1008449.59</v>
      </c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>
        <f>BL109-CF109-CW109-DN109</f>
        <v>-84442.12</v>
      </c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6"/>
    </row>
    <row r="110" spans="1:166" ht="15" customHeight="1">
      <c r="A110" s="81" t="s">
        <v>145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58" t="s">
        <v>146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60"/>
      <c r="BF110" s="12"/>
      <c r="BG110" s="12"/>
      <c r="BH110" s="12"/>
      <c r="BI110" s="12"/>
      <c r="BJ110" s="12"/>
      <c r="BK110" s="61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3">
        <f t="shared" si="5"/>
        <v>0</v>
      </c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5"/>
      <c r="ET110" s="63">
        <f>BL110-CF110-CW110-DN110</f>
        <v>0</v>
      </c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82"/>
    </row>
    <row r="111" spans="1:166" ht="31.5" customHeight="1">
      <c r="A111" s="83" t="s">
        <v>147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8" t="s">
        <v>148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>
        <f>BL111-CF111-CW111-DN111</f>
        <v>0</v>
      </c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5" customHeight="1">
      <c r="A112" s="57" t="s">
        <v>149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8" t="s">
        <v>150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84"/>
      <c r="BF112" s="85"/>
      <c r="BG112" s="85"/>
      <c r="BH112" s="85"/>
      <c r="BI112" s="85"/>
      <c r="BJ112" s="85"/>
      <c r="BK112" s="86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5" customHeight="1">
      <c r="A113" s="57" t="s">
        <v>151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87"/>
      <c r="AP113" s="11" t="s">
        <v>152</v>
      </c>
      <c r="AQ113" s="12"/>
      <c r="AR113" s="12"/>
      <c r="AS113" s="12"/>
      <c r="AT113" s="12"/>
      <c r="AU113" s="61"/>
      <c r="AV113" s="88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90"/>
      <c r="BL113" s="63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1.5" customHeight="1">
      <c r="A114" s="91" t="s">
        <v>153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2"/>
      <c r="AP114" s="58" t="s">
        <v>154</v>
      </c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60"/>
      <c r="BF114" s="12"/>
      <c r="BG114" s="12"/>
      <c r="BH114" s="12"/>
      <c r="BI114" s="12"/>
      <c r="BJ114" s="12"/>
      <c r="BK114" s="61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>
        <v>1008449.59</v>
      </c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1008449.59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38.25" customHeight="1">
      <c r="A115" s="91" t="s">
        <v>155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87"/>
      <c r="AP115" s="11" t="s">
        <v>156</v>
      </c>
      <c r="AQ115" s="12"/>
      <c r="AR115" s="12"/>
      <c r="AS115" s="12"/>
      <c r="AT115" s="12"/>
      <c r="AU115" s="61"/>
      <c r="AV115" s="88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90"/>
      <c r="BL115" s="63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>
        <v>1008449.59</v>
      </c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1008449.59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6" customHeight="1">
      <c r="A116" s="91" t="s">
        <v>157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87"/>
      <c r="AP116" s="58" t="s">
        <v>158</v>
      </c>
      <c r="AQ116" s="59"/>
      <c r="AR116" s="59"/>
      <c r="AS116" s="59"/>
      <c r="AT116" s="59"/>
      <c r="AU116" s="59"/>
      <c r="AV116" s="76"/>
      <c r="AW116" s="76"/>
      <c r="AX116" s="76"/>
      <c r="AY116" s="76"/>
      <c r="AZ116" s="76"/>
      <c r="BA116" s="76"/>
      <c r="BB116" s="76"/>
      <c r="BC116" s="76"/>
      <c r="BD116" s="76"/>
      <c r="BE116" s="84"/>
      <c r="BF116" s="85"/>
      <c r="BG116" s="85"/>
      <c r="BH116" s="85"/>
      <c r="BI116" s="85"/>
      <c r="BJ116" s="85"/>
      <c r="BK116" s="86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>
        <v>-12306927.779999999</v>
      </c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-12306927.779999999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6.25" customHeight="1">
      <c r="A117" s="91" t="s">
        <v>159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87"/>
      <c r="AP117" s="11" t="s">
        <v>160</v>
      </c>
      <c r="AQ117" s="12"/>
      <c r="AR117" s="12"/>
      <c r="AS117" s="12"/>
      <c r="AT117" s="12"/>
      <c r="AU117" s="61"/>
      <c r="AV117" s="88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90"/>
      <c r="BL117" s="63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5"/>
      <c r="CF117" s="63">
        <v>13315377.369999999</v>
      </c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3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5"/>
      <c r="DN117" s="63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5"/>
      <c r="EE117" s="62">
        <f t="shared" si="5"/>
        <v>13315377.369999999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7.75" customHeight="1">
      <c r="A118" s="91" t="s">
        <v>161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2"/>
      <c r="AP118" s="58" t="s">
        <v>162</v>
      </c>
      <c r="AQ118" s="59"/>
      <c r="AR118" s="59"/>
      <c r="AS118" s="59"/>
      <c r="AT118" s="59"/>
      <c r="AU118" s="59"/>
      <c r="AV118" s="76"/>
      <c r="AW118" s="76"/>
      <c r="AX118" s="76"/>
      <c r="AY118" s="76"/>
      <c r="AZ118" s="76"/>
      <c r="BA118" s="76"/>
      <c r="BB118" s="76"/>
      <c r="BC118" s="76"/>
      <c r="BD118" s="76"/>
      <c r="BE118" s="84"/>
      <c r="BF118" s="85"/>
      <c r="BG118" s="85"/>
      <c r="BH118" s="85"/>
      <c r="BI118" s="85"/>
      <c r="BJ118" s="85"/>
      <c r="BK118" s="86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3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>
        <f t="shared" si="5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" customHeight="1">
      <c r="A119" s="91" t="s">
        <v>163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87"/>
      <c r="AP119" s="11" t="s">
        <v>164</v>
      </c>
      <c r="AQ119" s="12"/>
      <c r="AR119" s="12"/>
      <c r="AS119" s="12"/>
      <c r="AT119" s="12"/>
      <c r="AU119" s="61"/>
      <c r="AV119" s="88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90"/>
      <c r="BL119" s="63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5"/>
      <c r="CF119" s="63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5"/>
      <c r="CW119" s="63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5"/>
      <c r="DN119" s="63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5"/>
      <c r="EE119" s="62">
        <f t="shared" si="5"/>
        <v>0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5.5" customHeight="1">
      <c r="A120" s="93" t="s">
        <v>165</v>
      </c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5"/>
      <c r="AP120" s="75" t="s">
        <v>166</v>
      </c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84"/>
      <c r="BF120" s="85"/>
      <c r="BG120" s="85"/>
      <c r="BH120" s="85"/>
      <c r="BI120" s="85"/>
      <c r="BJ120" s="85"/>
      <c r="BK120" s="86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96"/>
      <c r="CG120" s="97"/>
      <c r="CH120" s="97"/>
      <c r="CI120" s="97"/>
      <c r="CJ120" s="97"/>
      <c r="CK120" s="97"/>
      <c r="CL120" s="97"/>
      <c r="CM120" s="97"/>
      <c r="CN120" s="97"/>
      <c r="CO120" s="97"/>
      <c r="CP120" s="97"/>
      <c r="CQ120" s="97"/>
      <c r="CR120" s="97"/>
      <c r="CS120" s="97"/>
      <c r="CT120" s="97"/>
      <c r="CU120" s="97"/>
      <c r="CV120" s="98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>
        <f t="shared" si="5"/>
        <v>0</v>
      </c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8"/>
    </row>
    <row r="121" spans="1:16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 t="s">
        <v>167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"/>
      <c r="AG123" s="1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168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99" t="s">
        <v>169</v>
      </c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1"/>
      <c r="AG124" s="1"/>
      <c r="AH124" s="99" t="s">
        <v>170</v>
      </c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 t="s">
        <v>171</v>
      </c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"/>
      <c r="DR124" s="1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>
      <c r="A125" s="1" t="s">
        <v>172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"/>
      <c r="AG125" s="1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99" t="s">
        <v>169</v>
      </c>
      <c r="DD125" s="99"/>
      <c r="DE125" s="99"/>
      <c r="DF125" s="99"/>
      <c r="DG125" s="99"/>
      <c r="DH125" s="99"/>
      <c r="DI125" s="99"/>
      <c r="DJ125" s="99"/>
      <c r="DK125" s="99"/>
      <c r="DL125" s="99"/>
      <c r="DM125" s="99"/>
      <c r="DN125" s="99"/>
      <c r="DO125" s="99"/>
      <c r="DP125" s="99"/>
      <c r="DQ125" s="7"/>
      <c r="DR125" s="7"/>
      <c r="DS125" s="99" t="s">
        <v>170</v>
      </c>
      <c r="DT125" s="99"/>
      <c r="DU125" s="99"/>
      <c r="DV125" s="99"/>
      <c r="DW125" s="99"/>
      <c r="DX125" s="99"/>
      <c r="DY125" s="99"/>
      <c r="DZ125" s="99"/>
      <c r="EA125" s="99"/>
      <c r="EB125" s="99"/>
      <c r="EC125" s="99"/>
      <c r="ED125" s="99"/>
      <c r="EE125" s="99"/>
      <c r="EF125" s="99"/>
      <c r="EG125" s="99"/>
      <c r="EH125" s="99"/>
      <c r="EI125" s="99"/>
      <c r="EJ125" s="99"/>
      <c r="EK125" s="99"/>
      <c r="EL125" s="99"/>
      <c r="EM125" s="99"/>
      <c r="EN125" s="99"/>
      <c r="EO125" s="99"/>
      <c r="EP125" s="99"/>
      <c r="EQ125" s="99"/>
      <c r="ER125" s="99"/>
      <c r="ES125" s="99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99" t="s">
        <v>169</v>
      </c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7"/>
      <c r="AG126" s="7"/>
      <c r="AH126" s="99" t="s">
        <v>170</v>
      </c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7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101" t="s">
        <v>173</v>
      </c>
      <c r="B128" s="101"/>
      <c r="C128" s="102"/>
      <c r="D128" s="102"/>
      <c r="E128" s="102"/>
      <c r="F128" s="1" t="s">
        <v>173</v>
      </c>
      <c r="G128" s="1"/>
      <c r="H128" s="1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01">
        <v>200</v>
      </c>
      <c r="Z128" s="101"/>
      <c r="AA128" s="101"/>
      <c r="AB128" s="101"/>
      <c r="AC128" s="101"/>
      <c r="AD128" s="100"/>
      <c r="AE128" s="100"/>
      <c r="AF128" s="1"/>
      <c r="AG128" s="1" t="s">
        <v>174</v>
      </c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1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1"/>
      <c r="CY129" s="1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1"/>
      <c r="DW129" s="1"/>
      <c r="DX129" s="2"/>
      <c r="DY129" s="2"/>
      <c r="DZ129" s="5"/>
      <c r="EA129" s="5"/>
      <c r="EB129" s="5"/>
      <c r="EC129" s="1"/>
      <c r="ED129" s="1"/>
      <c r="EE129" s="1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2"/>
      <c r="EW129" s="2"/>
      <c r="EX129" s="2"/>
      <c r="EY129" s="2"/>
      <c r="EZ129" s="2"/>
      <c r="FA129" s="8"/>
      <c r="FB129" s="8"/>
      <c r="FC129" s="1"/>
      <c r="FD129" s="1"/>
      <c r="FE129" s="1"/>
      <c r="FF129" s="1"/>
      <c r="FG129" s="1"/>
      <c r="FH129" s="1"/>
      <c r="FI129" s="1"/>
      <c r="FJ129" s="1"/>
    </row>
    <row r="130" spans="1:166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1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10"/>
      <c r="CY130" s="10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</sheetData>
  <mergeCells count="878">
    <mergeCell ref="AD128:AE128"/>
    <mergeCell ref="A128:B128"/>
    <mergeCell ref="C128:E128"/>
    <mergeCell ref="I128:X128"/>
    <mergeCell ref="Y128:AC128"/>
    <mergeCell ref="DC125:DP125"/>
    <mergeCell ref="DS125:ES125"/>
    <mergeCell ref="DC124:DP124"/>
    <mergeCell ref="DS124:ES124"/>
    <mergeCell ref="R126:AE126"/>
    <mergeCell ref="AH126:BH126"/>
    <mergeCell ref="N123:AE123"/>
    <mergeCell ref="AH123:BH123"/>
    <mergeCell ref="N124:AE124"/>
    <mergeCell ref="AH124:BH124"/>
    <mergeCell ref="R125:AE125"/>
    <mergeCell ref="AH125:BH125"/>
    <mergeCell ref="ET120:FJ120"/>
    <mergeCell ref="A120:AO120"/>
    <mergeCell ref="AP120:AU120"/>
    <mergeCell ref="AV120:BK120"/>
    <mergeCell ref="BL120:CE120"/>
    <mergeCell ref="CF120:CV120"/>
    <mergeCell ref="CW119:DM119"/>
    <mergeCell ref="DN119:ED119"/>
    <mergeCell ref="EE119:ES119"/>
    <mergeCell ref="CW120:DM120"/>
    <mergeCell ref="DN120:ED120"/>
    <mergeCell ref="EE120:ES120"/>
    <mergeCell ref="CW118:DM118"/>
    <mergeCell ref="DN118:ED118"/>
    <mergeCell ref="EE118:ES118"/>
    <mergeCell ref="ET118:FJ118"/>
    <mergeCell ref="A119:AO119"/>
    <mergeCell ref="AP119:AU119"/>
    <mergeCell ref="AV119:BK119"/>
    <mergeCell ref="BL119:CE119"/>
    <mergeCell ref="ET119:FJ119"/>
    <mergeCell ref="CF119:CV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DN116:ED116"/>
    <mergeCell ref="EE116:ES116"/>
    <mergeCell ref="ET116:FJ116"/>
    <mergeCell ref="CF117:CV117"/>
    <mergeCell ref="CW117:DM117"/>
    <mergeCell ref="DN117:ED117"/>
    <mergeCell ref="EE117:ES117"/>
    <mergeCell ref="A116:AO116"/>
    <mergeCell ref="AP116:AU116"/>
    <mergeCell ref="AV116:BK116"/>
    <mergeCell ref="BL116:CE116"/>
    <mergeCell ref="CF116:CV116"/>
    <mergeCell ref="CW116:DM116"/>
    <mergeCell ref="ET114:FJ114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ET115:FJ115"/>
    <mergeCell ref="DN113:ED113"/>
    <mergeCell ref="EE113:ES113"/>
    <mergeCell ref="A114:AO114"/>
    <mergeCell ref="AP114:AU114"/>
    <mergeCell ref="AV114:BK114"/>
    <mergeCell ref="BL114:CE114"/>
    <mergeCell ref="CF114:CV114"/>
    <mergeCell ref="CW114:DM114"/>
    <mergeCell ref="DN114:ED114"/>
    <mergeCell ref="EE114:ES114"/>
    <mergeCell ref="DN112:ED112"/>
    <mergeCell ref="EE112:ES112"/>
    <mergeCell ref="ET112:FJ112"/>
    <mergeCell ref="ET113:FJ113"/>
    <mergeCell ref="A113:AO113"/>
    <mergeCell ref="AP113:AU113"/>
    <mergeCell ref="AV113:BK113"/>
    <mergeCell ref="BL113:CE113"/>
    <mergeCell ref="CF113:CV113"/>
    <mergeCell ref="CW113:DM113"/>
    <mergeCell ref="A112:AO112"/>
    <mergeCell ref="AP112:AU112"/>
    <mergeCell ref="AV112:BK112"/>
    <mergeCell ref="BL112:CE112"/>
    <mergeCell ref="CF112:CV112"/>
    <mergeCell ref="CW112:DM112"/>
    <mergeCell ref="ET110:FJ110"/>
    <mergeCell ref="A111:AO111"/>
    <mergeCell ref="AP111:AU111"/>
    <mergeCell ref="AV111:BK111"/>
    <mergeCell ref="BL111:CE111"/>
    <mergeCell ref="CF111:CV111"/>
    <mergeCell ref="CW111:DM111"/>
    <mergeCell ref="DN111:ED111"/>
    <mergeCell ref="EE111:ES111"/>
    <mergeCell ref="ET111:FJ111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ET108:FJ108"/>
    <mergeCell ref="A109:AO109"/>
    <mergeCell ref="AP109:AU109"/>
    <mergeCell ref="AV109:BK109"/>
    <mergeCell ref="BL109:CE109"/>
    <mergeCell ref="CF109:CV109"/>
    <mergeCell ref="CW109:DM109"/>
    <mergeCell ref="DN109:ED109"/>
    <mergeCell ref="EE109:ES109"/>
    <mergeCell ref="ET109:FJ109"/>
    <mergeCell ref="EE107:ES107"/>
    <mergeCell ref="CF108:CV108"/>
    <mergeCell ref="CW108:DM108"/>
    <mergeCell ref="DN108:ED108"/>
    <mergeCell ref="EE108:ES108"/>
    <mergeCell ref="A108:AO108"/>
    <mergeCell ref="AP108:AU108"/>
    <mergeCell ref="AV108:BK108"/>
    <mergeCell ref="BL108:CE108"/>
    <mergeCell ref="A106:AO107"/>
    <mergeCell ref="AP106:AU107"/>
    <mergeCell ref="AV106:BK107"/>
    <mergeCell ref="BL106:CE107"/>
    <mergeCell ref="A105:FJ105"/>
    <mergeCell ref="CF106:ES106"/>
    <mergeCell ref="ET106:FJ107"/>
    <mergeCell ref="CF107:CV107"/>
    <mergeCell ref="CW107:DM107"/>
    <mergeCell ref="DN107:ED107"/>
    <mergeCell ref="A97:AJ97"/>
    <mergeCell ref="AK97:AP97"/>
    <mergeCell ref="AQ97:BB97"/>
    <mergeCell ref="BC97:BT97"/>
    <mergeCell ref="EK97:EW97"/>
    <mergeCell ref="EX97:FJ97"/>
    <mergeCell ref="BU97:CG97"/>
    <mergeCell ref="CH97:CW97"/>
    <mergeCell ref="CX97:DJ97"/>
    <mergeCell ref="EX96:FJ96"/>
    <mergeCell ref="BU96:CG96"/>
    <mergeCell ref="CH96:CW96"/>
    <mergeCell ref="CX96:DJ96"/>
    <mergeCell ref="DK96:DW96"/>
    <mergeCell ref="DX97:EJ97"/>
    <mergeCell ref="DK97:DW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CX56:DJ56"/>
    <mergeCell ref="A57:AJ57"/>
    <mergeCell ref="AK57:AP57"/>
    <mergeCell ref="AQ57:BB57"/>
    <mergeCell ref="BC57:BT57"/>
    <mergeCell ref="DX57:EJ57"/>
    <mergeCell ref="EK56:EW56"/>
    <mergeCell ref="EX56:FJ56"/>
    <mergeCell ref="A56:AJ56"/>
    <mergeCell ref="AK56:AP56"/>
    <mergeCell ref="AQ56:BB56"/>
    <mergeCell ref="BC56:BT56"/>
    <mergeCell ref="BU56:CG56"/>
    <mergeCell ref="DK56:DW56"/>
    <mergeCell ref="DX56:EJ56"/>
    <mergeCell ref="CH56:CW56"/>
    <mergeCell ref="CH55:CW55"/>
    <mergeCell ref="CX55:DJ55"/>
    <mergeCell ref="DK55:DW55"/>
    <mergeCell ref="DX55:EJ55"/>
    <mergeCell ref="EK55:EW55"/>
    <mergeCell ref="EX55:FJ55"/>
    <mergeCell ref="CX54:DJ54"/>
    <mergeCell ref="DK54:DW54"/>
    <mergeCell ref="DX54:EJ54"/>
    <mergeCell ref="EK54:EW54"/>
    <mergeCell ref="EX54:FJ54"/>
    <mergeCell ref="A55:AJ55"/>
    <mergeCell ref="AK55:AP55"/>
    <mergeCell ref="AQ55:BB55"/>
    <mergeCell ref="BC55:BT55"/>
    <mergeCell ref="BU55:CG55"/>
    <mergeCell ref="A54:AJ54"/>
    <mergeCell ref="AK54:AP54"/>
    <mergeCell ref="AQ54:BB54"/>
    <mergeCell ref="BC54:BT54"/>
    <mergeCell ref="BU54:CG54"/>
    <mergeCell ref="CH54:CW54"/>
    <mergeCell ref="A51:FJ51"/>
    <mergeCell ref="A52:AJ53"/>
    <mergeCell ref="AK52:AP53"/>
    <mergeCell ref="AQ52:BB53"/>
    <mergeCell ref="BC52:BT53"/>
    <mergeCell ref="EX53:FJ53"/>
    <mergeCell ref="BU52:CG53"/>
    <mergeCell ref="CH52:EJ52"/>
    <mergeCell ref="EK52:FJ52"/>
    <mergeCell ref="CH53:CW53"/>
    <mergeCell ref="CX53:DJ53"/>
    <mergeCell ref="DK53:DW53"/>
    <mergeCell ref="DX53:EJ53"/>
    <mergeCell ref="EK53:EW53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rep:2.46.0.78</dc:description>
  <cp:lastModifiedBy>Buh</cp:lastModifiedBy>
  <dcterms:created xsi:type="dcterms:W3CDTF">2019-12-26T06:51:13Z</dcterms:created>
  <dcterms:modified xsi:type="dcterms:W3CDTF">2019-12-26T06:51:13Z</dcterms:modified>
</cp:coreProperties>
</file>